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Lugo\Desktop\3er trim 2020\IMPRIMIR\"/>
    </mc:Choice>
  </mc:AlternateContent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<sst xmlns="http://schemas.openxmlformats.org/spreadsheetml/2006/main" count="52" uniqueCount="44">
  <si>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</si>
  <si>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</si>
  <si>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</si>
  <si>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</si>
  <si>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</si>
  <si>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</si>
  <si>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</si>
  <si>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</si>
  <si>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</si>
  <si>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</si>
  <si>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</si>
  <si>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</si>
  <si>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</si>
  <si>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</si>
  <si>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</si>
  <si>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</si>
  <si>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</si>
  <si>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</si>
  <si>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</si>
  <si>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</si>
  <si>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</si>
  <si>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</si>
  <si>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</si>
  <si>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</si>
  <si>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</si>
  <si>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</si>
  <si>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</si>
  <si>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</si>
  <si>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</si>
  <si>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</si>
  <si>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</si>
  <si>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</si>
  <si>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</si>
  <si>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</si>
  <si>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</si>
  <si>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SAN LUIS DE LA PAZ, GTO.
FLUJO DE FONDOS 
 DEL 01 DE ENERO AL 30 DE SEPTIEMBRE DEL 2020</t>
  </si>
  <si>
    <t xml:space="preserve">Bajo protesta de decir verdad declaramos que los Estados Financieros y sus notas, son razonablemente correctos y son responsabilidad </t>
  </si>
  <si>
    <t>del emisor.</t>
  </si>
  <si>
    <t xml:space="preserve">                                  ____________________________________________</t>
  </si>
  <si>
    <t>___________________________________________</t>
  </si>
  <si>
    <t xml:space="preserve">      T.S.U. Luis Gerardo Sánchez Sánchez </t>
  </si>
  <si>
    <t xml:space="preserve">C.P. Sandra Alicia Hurtado Pérez
          </t>
  </si>
  <si>
    <t xml:space="preserve">                 Presidente Municipal</t>
  </si>
  <si>
    <t xml:space="preserve">  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</si>
</sst>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8" fillId="0" borderId="0" xfId="0" applyFont="1"/>
    <xf numFmtId="4" fontId="4" fillId="0" borderId="0" xfId="3" applyNumberFormat="1" applyFont="1" applyAlignment="1" applyProtection="1">
      <protection locked="0"/>
    </xf>
    <xf numFmtId="0" fontId="7" fillId="0" borderId="0" xfId="3" applyFont="1" applyBorder="1" applyAlignment="1" applyProtection="1">
      <alignment horizontal="left" vertical="top"/>
      <protection locked="0"/>
    </xf>
    <xf numFmtId="0" fontId="7" fillId="0" borderId="0" xfId="3" applyFont="1" applyBorder="1" applyAlignment="1" applyProtection="1">
      <alignment horizontal="center" vertical="top" wrapText="1"/>
      <protection locked="0"/>
    </xf>
    <xf numFmtId="0" fontId="7" fillId="0" borderId="0" xfId="3" applyFont="1" applyBorder="1" applyAlignment="1" applyProtection="1">
      <alignment horizontal="left" vertical="top" wrapText="1"/>
      <protection locked="0"/>
    </xf>
    <xf numFmtId="0" fontId="7" fillId="0" borderId="0" xfId="3" applyFont="1" applyAlignment="1" applyProtection="1">
      <alignment horizontal="left" vertical="top" wrapText="1"/>
      <protection locked="0"/>
    </xf>
    <xf numFmtId="4" fontId="7" fillId="0" borderId="0" xfId="3" applyNumberFormat="1" applyFont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topLeftCell="A5" zoomScaleNormal="100" workbookViewId="0">
      <selection activeCell="H54" sqref="H54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344110185.21000004</v>
      </c>
      <c r="C3" s="19">
        <f t="shared" ref="C3:D3" si="0">SUM(C4:C13)</f>
        <v>98610779.399999991</v>
      </c>
      <c r="D3" s="2">
        <f t="shared" si="0"/>
        <v>272165783.64999998</v>
      </c>
    </row>
    <row r="4" spans="1:4" x14ac:dyDescent="0.2">
      <c r="A4" s="14" t="s">
        <v>1</v>
      </c>
      <c r="B4" s="20">
        <v>25766151.359999999</v>
      </c>
      <c r="C4" s="20">
        <v>22255504.23</v>
      </c>
      <c r="D4" s="3">
        <v>22255504.23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174366.39</v>
      </c>
      <c r="D6" s="3">
        <v>174366.39</v>
      </c>
    </row>
    <row r="7" spans="1:4" x14ac:dyDescent="0.2">
      <c r="A7" s="14" t="s">
        <v>4</v>
      </c>
      <c r="B7" s="20">
        <v>10921571.689999999</v>
      </c>
      <c r="C7" s="20">
        <v>6404186.5899999999</v>
      </c>
      <c r="D7" s="3">
        <v>6404186.5899999999</v>
      </c>
    </row>
    <row r="8" spans="1:4" x14ac:dyDescent="0.2">
      <c r="A8" s="14" t="s">
        <v>5</v>
      </c>
      <c r="B8" s="20">
        <v>6212098.0199999996</v>
      </c>
      <c r="C8" s="20">
        <v>3764277.61</v>
      </c>
      <c r="D8" s="3">
        <v>3770656.1</v>
      </c>
    </row>
    <row r="9" spans="1:4" x14ac:dyDescent="0.2">
      <c r="A9" s="14" t="s">
        <v>6</v>
      </c>
      <c r="B9" s="20">
        <v>2472562.4700000002</v>
      </c>
      <c r="C9" s="20">
        <v>2588297.7400000002</v>
      </c>
      <c r="D9" s="3">
        <v>2588297.7400000002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298737801.67000002</v>
      </c>
      <c r="C11" s="20">
        <v>54467546.600000001</v>
      </c>
      <c r="D11" s="3">
        <v>228056558.59999999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8956600.2400000002</v>
      </c>
      <c r="D13" s="3">
        <v>8916214</v>
      </c>
    </row>
    <row r="14" spans="1:4" x14ac:dyDescent="0.2">
      <c r="A14" s="7" t="s">
        <v>11</v>
      </c>
      <c r="B14" s="21">
        <f>SUM(B15:B23)</f>
        <v>344118055.44999999</v>
      </c>
      <c r="C14" s="21">
        <f t="shared" ref="C14:D14" si="1">SUM(C15:C23)</f>
        <v>209859624.11000001</v>
      </c>
      <c r="D14" s="4">
        <f t="shared" si="1"/>
        <v>204942127.04000002</v>
      </c>
    </row>
    <row r="15" spans="1:4" x14ac:dyDescent="0.2">
      <c r="A15" s="14" t="s">
        <v>12</v>
      </c>
      <c r="B15" s="20">
        <v>174038535.19</v>
      </c>
      <c r="C15" s="20">
        <v>111734553.11</v>
      </c>
      <c r="D15" s="3">
        <v>111702013.24999999</v>
      </c>
    </row>
    <row r="16" spans="1:4" x14ac:dyDescent="0.2">
      <c r="A16" s="14" t="s">
        <v>13</v>
      </c>
      <c r="B16" s="20">
        <v>22188077.899999999</v>
      </c>
      <c r="C16" s="20">
        <v>17417350.109999999</v>
      </c>
      <c r="D16" s="3">
        <v>16885912.650000002</v>
      </c>
    </row>
    <row r="17" spans="1:4" x14ac:dyDescent="0.2">
      <c r="A17" s="14" t="s">
        <v>14</v>
      </c>
      <c r="B17" s="20">
        <v>37009526.589999996</v>
      </c>
      <c r="C17" s="20">
        <v>40614236.390000001</v>
      </c>
      <c r="D17" s="3">
        <v>38714951.850000001</v>
      </c>
    </row>
    <row r="18" spans="1:4" x14ac:dyDescent="0.2">
      <c r="A18" s="14" t="s">
        <v>9</v>
      </c>
      <c r="B18" s="20">
        <v>14459350</v>
      </c>
      <c r="C18" s="20">
        <v>14230168.640000001</v>
      </c>
      <c r="D18" s="3">
        <v>14206617.9</v>
      </c>
    </row>
    <row r="19" spans="1:4" x14ac:dyDescent="0.2">
      <c r="A19" s="14" t="s">
        <v>15</v>
      </c>
      <c r="B19" s="20">
        <v>6619422.8899999997</v>
      </c>
      <c r="C19" s="20">
        <v>4707293.21</v>
      </c>
      <c r="D19" s="3">
        <v>4533822.24</v>
      </c>
    </row>
    <row r="20" spans="1:4" x14ac:dyDescent="0.2">
      <c r="A20" s="14" t="s">
        <v>16</v>
      </c>
      <c r="B20" s="20">
        <v>86273142.879999995</v>
      </c>
      <c r="C20" s="20">
        <v>19200946.030000001</v>
      </c>
      <c r="D20" s="3">
        <v>16943732.530000001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3330000</v>
      </c>
      <c r="C22" s="20">
        <v>1880076.62</v>
      </c>
      <c r="D22" s="3">
        <v>1880076.62</v>
      </c>
    </row>
    <row r="23" spans="1:4" x14ac:dyDescent="0.2">
      <c r="A23" s="14" t="s">
        <v>19</v>
      </c>
      <c r="B23" s="20">
        <v>200000</v>
      </c>
      <c r="C23" s="20">
        <v>75000</v>
      </c>
      <c r="D23" s="3">
        <v>75000</v>
      </c>
    </row>
    <row r="24" spans="1:4" x14ac:dyDescent="0.2">
      <c r="A24" s="15" t="s">
        <v>24</v>
      </c>
      <c r="B24" s="22">
        <f>B3-B14</f>
        <v>-7870.2399999499321</v>
      </c>
      <c r="C24" s="22">
        <f>C3-C14</f>
        <v>-111248844.71000002</v>
      </c>
      <c r="D24" s="5">
        <f>D3-D14</f>
        <v>67223656.609999955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343932055.45000005</v>
      </c>
      <c r="C27" s="19">
        <f>SUM(C28:C34)</f>
        <v>196130344.44000006</v>
      </c>
      <c r="D27" s="2">
        <f>SUM(D28:D34)</f>
        <v>193482874.42000008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180985832.40000013</v>
      </c>
      <c r="C31" s="23">
        <v>135042655.33000004</v>
      </c>
      <c r="D31" s="16">
        <v>133932971.54000008</v>
      </c>
    </row>
    <row r="32" spans="1:4" x14ac:dyDescent="0.2">
      <c r="A32" s="11" t="s">
        <v>30</v>
      </c>
      <c r="B32" s="23">
        <v>0</v>
      </c>
      <c r="C32" s="23">
        <v>71928.12</v>
      </c>
      <c r="D32" s="16">
        <v>42928.12</v>
      </c>
    </row>
    <row r="33" spans="1:6" x14ac:dyDescent="0.2">
      <c r="A33" s="11" t="s">
        <v>31</v>
      </c>
      <c r="B33" s="23">
        <v>162946223.04999995</v>
      </c>
      <c r="C33" s="23">
        <v>61015760.990000002</v>
      </c>
      <c r="D33" s="16">
        <v>59506974.75999999</v>
      </c>
    </row>
    <row r="34" spans="1:6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6" x14ac:dyDescent="0.2">
      <c r="A35" s="12" t="s">
        <v>33</v>
      </c>
      <c r="B35" s="24">
        <f>SUM(B36:B38)</f>
        <v>186000</v>
      </c>
      <c r="C35" s="24">
        <f>SUM(C36:C38)</f>
        <v>13716967.669999994</v>
      </c>
      <c r="D35" s="17">
        <f>SUM(D36:D38)</f>
        <v>11433252.619999999</v>
      </c>
    </row>
    <row r="36" spans="1:6" x14ac:dyDescent="0.2">
      <c r="A36" s="11" t="s">
        <v>30</v>
      </c>
      <c r="B36" s="23">
        <v>0</v>
      </c>
      <c r="C36" s="23">
        <v>2567875.9400000004</v>
      </c>
      <c r="D36" s="16">
        <v>2564275.4</v>
      </c>
    </row>
    <row r="37" spans="1:6" x14ac:dyDescent="0.2">
      <c r="A37" s="11" t="s">
        <v>31</v>
      </c>
      <c r="B37" s="23">
        <v>186000</v>
      </c>
      <c r="C37" s="23">
        <v>11149091.729999995</v>
      </c>
      <c r="D37" s="16">
        <v>8868977.2199999988</v>
      </c>
    </row>
    <row r="38" spans="1:6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6" x14ac:dyDescent="0.2">
      <c r="A39" s="13" t="s">
        <v>24</v>
      </c>
      <c r="B39" s="25">
        <f>B27+B35</f>
        <v>344118055.45000005</v>
      </c>
      <c r="C39" s="25">
        <f t="shared" ref="C39:D39" si="2">C27+C35</f>
        <v>209847312.11000004</v>
      </c>
      <c r="D39" s="18">
        <f t="shared" si="2"/>
        <v>204916127.04000008</v>
      </c>
    </row>
    <row r="42" spans="1:6" ht="14.25" x14ac:dyDescent="0.25">
      <c r="A42" s="31" t="s">
        <v>36</v>
      </c>
      <c r="C42" s="32"/>
      <c r="D42" s="33"/>
      <c r="E42" s="33"/>
      <c r="F42" s="33"/>
    </row>
    <row r="43" spans="1:6" ht="12.75" x14ac:dyDescent="0.2">
      <c r="A43" s="34" t="s">
        <v>37</v>
      </c>
      <c r="B43" s="32"/>
      <c r="C43" s="32"/>
      <c r="D43" s="33"/>
      <c r="E43" s="33"/>
      <c r="F43" s="33"/>
    </row>
    <row r="44" spans="1:6" x14ac:dyDescent="0.2">
      <c r="B44" s="32"/>
      <c r="C44" s="32"/>
      <c r="D44" s="33"/>
      <c r="E44" s="33"/>
      <c r="F44" s="33"/>
    </row>
    <row r="45" spans="1:6" x14ac:dyDescent="0.2">
      <c r="B45" s="32"/>
      <c r="C45" s="32"/>
      <c r="D45" s="33"/>
      <c r="E45" s="33"/>
      <c r="F45" s="33"/>
    </row>
    <row r="46" spans="1:6" x14ac:dyDescent="0.2">
      <c r="B46" s="32"/>
      <c r="C46" s="32"/>
      <c r="D46" s="33"/>
      <c r="E46" s="33"/>
      <c r="F46" s="33"/>
    </row>
    <row r="47" spans="1:6" x14ac:dyDescent="0.2">
      <c r="B47" s="32"/>
      <c r="C47" s="32"/>
      <c r="D47" s="33"/>
      <c r="E47" s="33"/>
      <c r="F47" s="33"/>
    </row>
    <row r="48" spans="1:6" ht="22.5" x14ac:dyDescent="0.2">
      <c r="A48" s="32" t="s">
        <v>38</v>
      </c>
      <c r="C48" s="32"/>
      <c r="D48" s="35" t="s">
        <v>39</v>
      </c>
    </row>
    <row r="49" spans="1:6" ht="12.75" x14ac:dyDescent="0.2">
      <c r="A49" s="36" t="s">
        <v>40</v>
      </c>
      <c r="C49" s="32"/>
      <c r="D49" s="37" t="s">
        <v>41</v>
      </c>
      <c r="E49" s="37"/>
      <c r="F49" s="38"/>
    </row>
    <row r="50" spans="1:6" ht="12.75" x14ac:dyDescent="0.2">
      <c r="A50" s="39" t="s">
        <v>42</v>
      </c>
      <c r="C50" s="32"/>
      <c r="D50" s="40" t="s">
        <v>43</v>
      </c>
      <c r="E50" s="41"/>
    </row>
  </sheetData>
  <mergeCells count="2">
    <mergeCell ref="A1:D1"/>
    <mergeCell ref="D49:E4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Monica Lugo</cp:lastModifiedBy>
  <cp:lastPrinted>2020-11-10T19:45:19Z</cp:lastPrinted>
  <dcterms:created xsi:type="dcterms:W3CDTF">2017-12-20T04:54:53Z</dcterms:created>
  <dcterms:modified xsi:type="dcterms:W3CDTF">2020-11-10T19:45:20Z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